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10020" tabRatio="797"/>
  </bookViews>
  <sheets>
    <sheet name="1" sheetId="3" r:id="rId1"/>
  </sheets>
  <calcPr calcId="144525"/>
</workbook>
</file>

<file path=xl/sharedStrings.xml><?xml version="1.0" encoding="utf-8"?>
<sst xmlns="http://schemas.openxmlformats.org/spreadsheetml/2006/main" count="128" uniqueCount="88">
  <si>
    <t>附件</t>
  </si>
  <si>
    <t>东莞松山湖促进科技成果转移转化政策
2024年第二批拟资助项目名单</t>
  </si>
  <si>
    <t>(单位：元）</t>
  </si>
  <si>
    <t>一、技术受托开发奖励（16项）</t>
  </si>
  <si>
    <r>
      <rPr>
        <b/>
        <sz val="12"/>
        <color theme="1"/>
        <rFont val="仿宋_GB2312"/>
        <charset val="134"/>
      </rPr>
      <t>序号</t>
    </r>
  </si>
  <si>
    <t>申请单位</t>
  </si>
  <si>
    <t>社会统一信用代码</t>
  </si>
  <si>
    <t>拟资助金额</t>
  </si>
  <si>
    <t>东莞市芯源集成电路科技发展有限公司</t>
  </si>
  <si>
    <t xml:space="preserve"> 91441900MA7F32B56T</t>
  </si>
  <si>
    <t>远峰科技股份有限公司</t>
  </si>
  <si>
    <t>914419000507253412</t>
  </si>
  <si>
    <t>广东群欣技术开发有限公司</t>
  </si>
  <si>
    <t>91441900MA53LM8E9X</t>
  </si>
  <si>
    <t>广东群欣工业技术协同创新研究院有限公司</t>
  </si>
  <si>
    <t>91441900MA53WDE248</t>
  </si>
  <si>
    <t>电子科技大学广东电子信息工程研究院</t>
  </si>
  <si>
    <t>12441900668195602M</t>
  </si>
  <si>
    <t>广东博通科技服务有限公司</t>
  </si>
  <si>
    <t>91441900574459064E</t>
  </si>
  <si>
    <t>北京大学东莞光电研究院</t>
  </si>
  <si>
    <t>124419000568139167</t>
  </si>
  <si>
    <t>松山湖材料实验室</t>
  </si>
  <si>
    <t>12441900MB2C76288D</t>
  </si>
  <si>
    <t>华南协同创新研究院</t>
  </si>
  <si>
    <t>12441900598980591R</t>
  </si>
  <si>
    <t>广东大普通信技术股份有限公司</t>
  </si>
  <si>
    <t>914419007709532030</t>
  </si>
  <si>
    <t>小计：</t>
  </si>
  <si>
    <t>二、科技成果落地融资奖励（3项）</t>
  </si>
  <si>
    <t>奖励金额</t>
  </si>
  <si>
    <t>东莞市海珀科技有限公司</t>
  </si>
  <si>
    <t>91441900MA56065H9G</t>
  </si>
  <si>
    <t>广东华矽半导体设备有限公司</t>
  </si>
  <si>
    <t>91441900MAC0T3K37T</t>
  </si>
  <si>
    <t>可触未来（东莞市）智能硬件有限公司</t>
  </si>
  <si>
    <t>91441900MAC22DYT0Y</t>
  </si>
  <si>
    <t>三、企业引进奖励（2项）</t>
  </si>
  <si>
    <t>东莞理工学院大学科技园</t>
  </si>
  <si>
    <t>91441900MA4WKGWC8Q</t>
  </si>
  <si>
    <t>东莞松山湖国际机器人研究院有限公司</t>
  </si>
  <si>
    <t>91441900MA4ULW572A</t>
  </si>
  <si>
    <t>四、成果转化公共服务平台备案奖励（2项）</t>
  </si>
  <si>
    <t>东莞材料基因高等理工研究院</t>
  </si>
  <si>
    <t>52441900MJM4124422</t>
  </si>
  <si>
    <t>东莞博士技术转移研究院有限公司</t>
  </si>
  <si>
    <t>91441900MA4UUC3R8N</t>
  </si>
  <si>
    <t>五、技术合同认定登记点奖励（1项）</t>
  </si>
  <si>
    <t>东莞市高新技术产业协会</t>
  </si>
  <si>
    <t>514419007259944014</t>
  </si>
  <si>
    <t>六、技术成果承接落地奖励（1项）</t>
  </si>
  <si>
    <t>七、技术转移人才培养奖励（16项）</t>
  </si>
  <si>
    <t>申请人</t>
  </si>
  <si>
    <t>身份证号</t>
  </si>
  <si>
    <t>补助金额</t>
  </si>
  <si>
    <t>李雅楠</t>
  </si>
  <si>
    <t>659001***********2</t>
  </si>
  <si>
    <t>尹健濠</t>
  </si>
  <si>
    <t>441900***********0</t>
  </si>
  <si>
    <t>陈信南</t>
  </si>
  <si>
    <t>445221***********2</t>
  </si>
  <si>
    <t>黄木香</t>
  </si>
  <si>
    <t>452402***********1</t>
  </si>
  <si>
    <t>朱志勇</t>
  </si>
  <si>
    <t>610103***********1</t>
  </si>
  <si>
    <t>李治维</t>
  </si>
  <si>
    <t>441900***********1</t>
  </si>
  <si>
    <t>梁兆汉</t>
  </si>
  <si>
    <t>440981***********2</t>
  </si>
  <si>
    <t>唐果</t>
  </si>
  <si>
    <t>430304***********9</t>
  </si>
  <si>
    <t>温婷婷</t>
  </si>
  <si>
    <t>441421***********8</t>
  </si>
  <si>
    <t>何伟</t>
  </si>
  <si>
    <t>440224***********2</t>
  </si>
  <si>
    <t>许昊宇</t>
  </si>
  <si>
    <t>421102***********0</t>
  </si>
  <si>
    <t>陈丽</t>
  </si>
  <si>
    <t>411122***********4</t>
  </si>
  <si>
    <t>杜志尧</t>
  </si>
  <si>
    <t>441900***********6</t>
  </si>
  <si>
    <t>母国才</t>
  </si>
  <si>
    <t>510823***********X</t>
  </si>
  <si>
    <t>曾静</t>
  </si>
  <si>
    <t>460022***********5</t>
  </si>
  <si>
    <t>陈猛</t>
  </si>
  <si>
    <t>210381***********3</t>
  </si>
  <si>
    <t>拟资助金额合计：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</si>
</sst>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#,##0.00_);[Red]\(#,##0.00\)"/>
  </numFmts>
  <fonts count="34">
    <font>
      <sz val="11"/>
      <color theme="1"/>
      <name val="等线"/>
      <charset val="134"/>
      <scheme val="minor"/>
    </font>
    <font>
      <b/>
      <sz val="10"/>
      <color theme="1"/>
      <name val="Arial Narrow"/>
      <charset val="134"/>
    </font>
    <font>
      <sz val="10"/>
      <color theme="1"/>
      <name val="Arial Narrow"/>
      <charset val="134"/>
    </font>
    <font>
      <sz val="12"/>
      <color theme="1"/>
      <name val="Arial Narrow"/>
      <charset val="134"/>
    </font>
    <font>
      <sz val="12"/>
      <color theme="1"/>
      <name val="Times New Roman"/>
      <charset val="134"/>
    </font>
    <font>
      <sz val="14"/>
      <color theme="1"/>
      <name val="黑体"/>
      <charset val="134"/>
    </font>
    <font>
      <sz val="12"/>
      <color theme="1"/>
      <name val="黑体"/>
      <charset val="134"/>
    </font>
    <font>
      <sz val="22"/>
      <color theme="1"/>
      <name val="方正小标宋简体"/>
      <charset val="134"/>
    </font>
    <font>
      <b/>
      <sz val="12"/>
      <color theme="1"/>
      <name val="宋体"/>
      <charset val="134"/>
    </font>
    <font>
      <b/>
      <sz val="12"/>
      <color theme="1"/>
      <name val="Arial Narrow"/>
      <charset val="134"/>
    </font>
    <font>
      <b/>
      <sz val="12"/>
      <color theme="1"/>
      <name val="Times New Roman"/>
      <charset val="134"/>
    </font>
    <font>
      <b/>
      <sz val="12"/>
      <color theme="1"/>
      <name val="仿宋_GB2312"/>
      <charset val="134"/>
    </font>
    <font>
      <sz val="12"/>
      <name val="宋体"/>
      <charset val="134"/>
    </font>
    <font>
      <sz val="11"/>
      <name val="Times New Roman"/>
      <charset val="0"/>
    </font>
    <font>
      <sz val="12"/>
      <color rgb="FF000000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7" borderId="11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11" borderId="14" applyNumberFormat="0" applyAlignment="0" applyProtection="0">
      <alignment vertical="center"/>
    </xf>
    <xf numFmtId="0" fontId="28" fillId="11" borderId="10" applyNumberFormat="0" applyAlignment="0" applyProtection="0">
      <alignment vertical="center"/>
    </xf>
    <xf numFmtId="0" fontId="29" fillId="12" borderId="1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40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7" fontId="4" fillId="0" borderId="0" xfId="0" applyNumberFormat="1" applyFont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177" fontId="4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177" fontId="11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176" fontId="4" fillId="0" borderId="4" xfId="0" applyNumberFormat="1" applyFont="1" applyBorder="1" applyAlignment="1">
      <alignment horizontal="center" vertical="center"/>
    </xf>
    <xf numFmtId="177" fontId="4" fillId="0" borderId="4" xfId="8" applyNumberFormat="1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177" fontId="10" fillId="0" borderId="4" xfId="0" applyNumberFormat="1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left" vertical="center"/>
    </xf>
    <xf numFmtId="0" fontId="9" fillId="0" borderId="7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177" fontId="14" fillId="0" borderId="4" xfId="8" applyNumberFormat="1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177" fontId="10" fillId="0" borderId="4" xfId="8" applyNumberFormat="1" applyFont="1" applyFill="1" applyBorder="1" applyAlignment="1">
      <alignment horizontal="center" vertical="center"/>
    </xf>
    <xf numFmtId="0" fontId="13" fillId="0" borderId="4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67"/>
  <sheetViews>
    <sheetView tabSelected="1" workbookViewId="0">
      <selection activeCell="A4" sqref="A4:D4"/>
    </sheetView>
  </sheetViews>
  <sheetFormatPr defaultColWidth="9" defaultRowHeight="15.6"/>
  <cols>
    <col min="1" max="1" width="7.87962962962963" style="4" customWidth="1"/>
    <col min="2" max="2" width="48.6296296296296" style="5" customWidth="1"/>
    <col min="3" max="3" width="27.1111111111111" style="6" customWidth="1"/>
    <col min="4" max="4" width="27.2222222222222" style="7" customWidth="1"/>
    <col min="5" max="16348" width="8.62962962962963" style="4"/>
    <col min="16349" max="16384" width="9" style="4"/>
  </cols>
  <sheetData>
    <row r="1" ht="23.1" customHeight="1" spans="1:4">
      <c r="A1" s="8" t="s">
        <v>0</v>
      </c>
      <c r="B1" s="9"/>
      <c r="C1" s="10"/>
      <c r="D1" s="11"/>
    </row>
    <row r="2" ht="23.1" customHeight="1" spans="1:4">
      <c r="A2" s="12"/>
      <c r="B2" s="9"/>
      <c r="C2" s="10"/>
      <c r="D2" s="11"/>
    </row>
    <row r="3" ht="70" customHeight="1" spans="1:4">
      <c r="A3" s="13" t="s">
        <v>1</v>
      </c>
      <c r="B3" s="13"/>
      <c r="C3" s="13"/>
      <c r="D3" s="13"/>
    </row>
    <row r="4" ht="27" customHeight="1" spans="1:4">
      <c r="A4" s="12" t="s">
        <v>2</v>
      </c>
      <c r="B4" s="12"/>
      <c r="C4" s="12"/>
      <c r="D4" s="12"/>
    </row>
    <row r="5" ht="31.5" customHeight="1" spans="1:4">
      <c r="A5" s="14" t="s">
        <v>3</v>
      </c>
      <c r="B5" s="15"/>
      <c r="C5" s="15"/>
      <c r="D5" s="16"/>
    </row>
    <row r="6" s="1" customFormat="1" ht="31.5" customHeight="1" spans="1:4">
      <c r="A6" s="17" t="s">
        <v>4</v>
      </c>
      <c r="B6" s="18" t="s">
        <v>5</v>
      </c>
      <c r="C6" s="19" t="s">
        <v>6</v>
      </c>
      <c r="D6" s="20" t="s">
        <v>7</v>
      </c>
    </row>
    <row r="7" ht="31.5" customHeight="1" spans="1:4">
      <c r="A7" s="21">
        <v>1</v>
      </c>
      <c r="B7" s="22" t="s">
        <v>8</v>
      </c>
      <c r="C7" s="23" t="s">
        <v>9</v>
      </c>
      <c r="D7" s="24">
        <v>30750</v>
      </c>
    </row>
    <row r="8" customFormat="1" ht="31.5" customHeight="1" spans="1:4">
      <c r="A8" s="21">
        <v>2</v>
      </c>
      <c r="B8" s="22" t="s">
        <v>10</v>
      </c>
      <c r="C8" s="40" t="s">
        <v>11</v>
      </c>
      <c r="D8" s="24">
        <v>292642</v>
      </c>
    </row>
    <row r="9" customFormat="1" ht="31.5" customHeight="1" spans="1:4">
      <c r="A9" s="21">
        <v>3</v>
      </c>
      <c r="B9" s="22" t="s">
        <v>12</v>
      </c>
      <c r="C9" s="23" t="s">
        <v>13</v>
      </c>
      <c r="D9" s="24">
        <v>5052</v>
      </c>
    </row>
    <row r="10" customFormat="1" ht="31.5" customHeight="1" spans="1:4">
      <c r="A10" s="21">
        <v>4</v>
      </c>
      <c r="B10" s="22" t="s">
        <v>14</v>
      </c>
      <c r="C10" s="23" t="s">
        <v>15</v>
      </c>
      <c r="D10" s="24">
        <v>15660</v>
      </c>
    </row>
    <row r="11" customFormat="1" ht="31.5" customHeight="1" spans="1:4">
      <c r="A11" s="21">
        <v>5</v>
      </c>
      <c r="B11" s="22" t="s">
        <v>14</v>
      </c>
      <c r="C11" s="23" t="s">
        <v>15</v>
      </c>
      <c r="D11" s="25">
        <v>16920</v>
      </c>
    </row>
    <row r="12" customFormat="1" ht="31.5" customHeight="1" spans="1:4">
      <c r="A12" s="21">
        <v>6</v>
      </c>
      <c r="B12" s="22" t="s">
        <v>14</v>
      </c>
      <c r="C12" s="23" t="s">
        <v>15</v>
      </c>
      <c r="D12" s="25">
        <v>15660</v>
      </c>
    </row>
    <row r="13" customFormat="1" ht="31.5" customHeight="1" spans="1:4">
      <c r="A13" s="21">
        <v>7</v>
      </c>
      <c r="B13" s="22" t="s">
        <v>14</v>
      </c>
      <c r="C13" s="23" t="s">
        <v>15</v>
      </c>
      <c r="D13" s="25">
        <v>18000</v>
      </c>
    </row>
    <row r="14" customFormat="1" ht="31.5" customHeight="1" spans="1:4">
      <c r="A14" s="21">
        <v>8</v>
      </c>
      <c r="B14" s="26" t="s">
        <v>16</v>
      </c>
      <c r="C14" s="23" t="s">
        <v>17</v>
      </c>
      <c r="D14" s="25">
        <v>7500</v>
      </c>
    </row>
    <row r="15" customFormat="1" ht="31.5" customHeight="1" spans="1:4">
      <c r="A15" s="21">
        <v>9</v>
      </c>
      <c r="B15" s="22" t="s">
        <v>18</v>
      </c>
      <c r="C15" s="23" t="s">
        <v>19</v>
      </c>
      <c r="D15" s="25">
        <v>7800</v>
      </c>
    </row>
    <row r="16" customFormat="1" ht="31.5" customHeight="1" spans="1:4">
      <c r="A16" s="21">
        <v>10</v>
      </c>
      <c r="B16" s="22" t="s">
        <v>14</v>
      </c>
      <c r="C16" s="23" t="s">
        <v>15</v>
      </c>
      <c r="D16" s="25">
        <v>57600</v>
      </c>
    </row>
    <row r="17" customFormat="1" ht="31.5" customHeight="1" spans="1:4">
      <c r="A17" s="21">
        <v>11</v>
      </c>
      <c r="B17" s="22" t="s">
        <v>20</v>
      </c>
      <c r="C17" s="40" t="s">
        <v>21</v>
      </c>
      <c r="D17" s="25">
        <v>12000</v>
      </c>
    </row>
    <row r="18" customFormat="1" ht="31.5" customHeight="1" spans="1:4">
      <c r="A18" s="21">
        <v>12</v>
      </c>
      <c r="B18" s="22" t="s">
        <v>22</v>
      </c>
      <c r="C18" s="23" t="s">
        <v>23</v>
      </c>
      <c r="D18" s="25">
        <v>19134</v>
      </c>
    </row>
    <row r="19" customFormat="1" ht="31.5" customHeight="1" spans="1:4">
      <c r="A19" s="21">
        <v>13</v>
      </c>
      <c r="B19" s="22" t="s">
        <v>22</v>
      </c>
      <c r="C19" s="23" t="s">
        <v>23</v>
      </c>
      <c r="D19" s="25">
        <v>150000</v>
      </c>
    </row>
    <row r="20" customFormat="1" ht="31.5" customHeight="1" spans="1:4">
      <c r="A20" s="21">
        <v>14</v>
      </c>
      <c r="B20" s="22" t="s">
        <v>24</v>
      </c>
      <c r="C20" s="23" t="s">
        <v>25</v>
      </c>
      <c r="D20" s="25">
        <v>7500</v>
      </c>
    </row>
    <row r="21" customFormat="1" ht="31.5" customHeight="1" spans="1:4">
      <c r="A21" s="21">
        <v>15</v>
      </c>
      <c r="B21" s="22" t="s">
        <v>22</v>
      </c>
      <c r="C21" s="23" t="s">
        <v>23</v>
      </c>
      <c r="D21" s="25">
        <v>26518</v>
      </c>
    </row>
    <row r="22" customFormat="1" ht="31.5" customHeight="1" spans="1:4">
      <c r="A22" s="21">
        <v>16</v>
      </c>
      <c r="B22" s="22" t="s">
        <v>26</v>
      </c>
      <c r="C22" s="40" t="s">
        <v>27</v>
      </c>
      <c r="D22" s="25">
        <v>8760</v>
      </c>
    </row>
    <row r="23" s="2" customFormat="1" ht="31.5" customHeight="1" spans="1:4">
      <c r="A23" s="27" t="s">
        <v>28</v>
      </c>
      <c r="B23" s="28"/>
      <c r="C23" s="28"/>
      <c r="D23" s="29">
        <f>SUM(D7:D22)</f>
        <v>691496</v>
      </c>
    </row>
    <row r="24" s="2" customFormat="1" ht="31.5" customHeight="1" spans="1:4">
      <c r="A24" s="30" t="s">
        <v>29</v>
      </c>
      <c r="B24" s="31"/>
      <c r="C24" s="31"/>
      <c r="D24" s="32"/>
    </row>
    <row r="25" s="2" customFormat="1" ht="31.5" customHeight="1" spans="1:16384">
      <c r="A25" s="28" t="s">
        <v>4</v>
      </c>
      <c r="B25" s="27" t="s">
        <v>5</v>
      </c>
      <c r="C25" s="19" t="s">
        <v>6</v>
      </c>
      <c r="D25" s="20" t="s">
        <v>30</v>
      </c>
      <c r="XDU25" s="4"/>
      <c r="XDV25" s="4"/>
      <c r="XDW25" s="4"/>
      <c r="XDX25" s="4"/>
      <c r="XDY25" s="4"/>
      <c r="XDZ25" s="4"/>
      <c r="XEA25" s="4"/>
      <c r="XEB25" s="4"/>
      <c r="XEC25" s="4"/>
      <c r="XED25" s="4"/>
      <c r="XEE25" s="4"/>
      <c r="XEF25" s="4"/>
      <c r="XEG25" s="4"/>
      <c r="XEH25" s="4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2" customFormat="1" ht="31.5" customHeight="1" spans="1:4">
      <c r="A26" s="33">
        <v>1</v>
      </c>
      <c r="B26" s="34" t="s">
        <v>31</v>
      </c>
      <c r="C26" s="23" t="s">
        <v>32</v>
      </c>
      <c r="D26" s="25">
        <v>500000</v>
      </c>
    </row>
    <row r="27" s="2" customFormat="1" ht="31.5" customHeight="1" spans="1:4">
      <c r="A27" s="33">
        <v>2</v>
      </c>
      <c r="B27" s="34" t="s">
        <v>33</v>
      </c>
      <c r="C27" s="23" t="s">
        <v>34</v>
      </c>
      <c r="D27" s="25">
        <v>1000000</v>
      </c>
    </row>
    <row r="28" s="2" customFormat="1" ht="31.5" customHeight="1" spans="1:4">
      <c r="A28" s="33">
        <v>3</v>
      </c>
      <c r="B28" s="34" t="s">
        <v>35</v>
      </c>
      <c r="C28" s="23" t="s">
        <v>36</v>
      </c>
      <c r="D28" s="25">
        <v>300000</v>
      </c>
    </row>
    <row r="29" s="2" customFormat="1" ht="31.5" customHeight="1" spans="1:4">
      <c r="A29" s="27" t="s">
        <v>28</v>
      </c>
      <c r="B29" s="28"/>
      <c r="C29" s="28"/>
      <c r="D29" s="29">
        <f>SUM(D26:D28)</f>
        <v>1800000</v>
      </c>
    </row>
    <row r="30" s="2" customFormat="1" ht="31.5" customHeight="1" spans="1:4">
      <c r="A30" s="30" t="s">
        <v>37</v>
      </c>
      <c r="B30" s="31"/>
      <c r="C30" s="31"/>
      <c r="D30" s="32"/>
    </row>
    <row r="31" s="2" customFormat="1" ht="31.5" customHeight="1" spans="1:16384">
      <c r="A31" s="28" t="s">
        <v>4</v>
      </c>
      <c r="B31" s="27" t="s">
        <v>5</v>
      </c>
      <c r="C31" s="19" t="s">
        <v>6</v>
      </c>
      <c r="D31" s="20" t="s">
        <v>30</v>
      </c>
      <c r="XDU31" s="4"/>
      <c r="XDV31" s="4"/>
      <c r="XDW31" s="4"/>
      <c r="XDX31" s="4"/>
      <c r="XDY31" s="4"/>
      <c r="XDZ31" s="4"/>
      <c r="XEA31" s="4"/>
      <c r="XEB31" s="4"/>
      <c r="XEC31" s="4"/>
      <c r="XED31" s="4"/>
      <c r="XEE31" s="4"/>
      <c r="XEF31" s="4"/>
      <c r="XEG31" s="4"/>
      <c r="XEH31" s="4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2" customFormat="1" ht="31.5" customHeight="1" spans="1:4">
      <c r="A32" s="33">
        <v>1</v>
      </c>
      <c r="B32" s="22" t="s">
        <v>38</v>
      </c>
      <c r="C32" s="23" t="s">
        <v>39</v>
      </c>
      <c r="D32" s="25">
        <v>30000</v>
      </c>
    </row>
    <row r="33" s="2" customFormat="1" ht="31.5" customHeight="1" spans="1:4">
      <c r="A33" s="33">
        <v>2</v>
      </c>
      <c r="B33" s="35" t="s">
        <v>40</v>
      </c>
      <c r="C33" s="23" t="s">
        <v>41</v>
      </c>
      <c r="D33" s="25">
        <v>30000</v>
      </c>
    </row>
    <row r="34" s="2" customFormat="1" ht="31.5" customHeight="1" spans="1:4">
      <c r="A34" s="27" t="s">
        <v>28</v>
      </c>
      <c r="B34" s="28"/>
      <c r="C34" s="28"/>
      <c r="D34" s="29">
        <f>SUM(D32:D33)</f>
        <v>60000</v>
      </c>
    </row>
    <row r="35" ht="31.5" customHeight="1" spans="1:4">
      <c r="A35" s="30" t="s">
        <v>42</v>
      </c>
      <c r="B35" s="36"/>
      <c r="C35" s="36"/>
      <c r="D35" s="32"/>
    </row>
    <row r="36" ht="31.5" customHeight="1" spans="1:4">
      <c r="A36" s="28" t="s">
        <v>4</v>
      </c>
      <c r="B36" s="27" t="s">
        <v>5</v>
      </c>
      <c r="C36" s="19" t="s">
        <v>6</v>
      </c>
      <c r="D36" s="20" t="s">
        <v>30</v>
      </c>
    </row>
    <row r="37" ht="31.5" customHeight="1" spans="1:4">
      <c r="A37" s="21">
        <v>1</v>
      </c>
      <c r="B37" s="22" t="s">
        <v>43</v>
      </c>
      <c r="C37" s="23" t="s">
        <v>44</v>
      </c>
      <c r="D37" s="25">
        <v>20000</v>
      </c>
    </row>
    <row r="38" customFormat="1" ht="31.5" customHeight="1" spans="1:4">
      <c r="A38" s="37">
        <v>2</v>
      </c>
      <c r="B38" s="22" t="s">
        <v>45</v>
      </c>
      <c r="C38" s="23" t="s">
        <v>46</v>
      </c>
      <c r="D38" s="25">
        <v>20000</v>
      </c>
    </row>
    <row r="39" s="2" customFormat="1" ht="31.5" customHeight="1" spans="1:4">
      <c r="A39" s="33" t="s">
        <v>28</v>
      </c>
      <c r="B39" s="38"/>
      <c r="C39" s="38"/>
      <c r="D39" s="39">
        <f>SUM(D37:D38)</f>
        <v>40000</v>
      </c>
    </row>
    <row r="40" s="3" customFormat="1" ht="31.5" customHeight="1" spans="1:4">
      <c r="A40" s="30" t="s">
        <v>47</v>
      </c>
      <c r="B40" s="36"/>
      <c r="C40" s="36"/>
      <c r="D40" s="32"/>
    </row>
    <row r="41" ht="31.5" customHeight="1" spans="1:4">
      <c r="A41" s="28" t="s">
        <v>4</v>
      </c>
      <c r="B41" s="27" t="s">
        <v>5</v>
      </c>
      <c r="C41" s="19" t="s">
        <v>6</v>
      </c>
      <c r="D41" s="20" t="s">
        <v>30</v>
      </c>
    </row>
    <row r="42" ht="31.5" customHeight="1" spans="1:4">
      <c r="A42" s="21">
        <v>1</v>
      </c>
      <c r="B42" s="22" t="s">
        <v>48</v>
      </c>
      <c r="C42" s="40" t="s">
        <v>49</v>
      </c>
      <c r="D42" s="25">
        <v>95152</v>
      </c>
    </row>
    <row r="43" s="2" customFormat="1" ht="31.5" customHeight="1" spans="1:4">
      <c r="A43" s="27" t="s">
        <v>28</v>
      </c>
      <c r="B43" s="28"/>
      <c r="C43" s="28"/>
      <c r="D43" s="29">
        <f>SUM(D42:D42)</f>
        <v>95152</v>
      </c>
    </row>
    <row r="44" s="2" customFormat="1" ht="31.5" customHeight="1" spans="1:4">
      <c r="A44" s="30" t="s">
        <v>50</v>
      </c>
      <c r="B44" s="36"/>
      <c r="C44" s="36"/>
      <c r="D44" s="32"/>
    </row>
    <row r="45" s="2" customFormat="1" ht="31.5" customHeight="1" spans="1:4">
      <c r="A45" s="28" t="s">
        <v>4</v>
      </c>
      <c r="B45" s="27" t="s">
        <v>5</v>
      </c>
      <c r="C45" s="19" t="s">
        <v>6</v>
      </c>
      <c r="D45" s="20" t="s">
        <v>30</v>
      </c>
    </row>
    <row r="46" s="2" customFormat="1" ht="31.5" customHeight="1" spans="1:4">
      <c r="A46" s="27">
        <v>1</v>
      </c>
      <c r="B46" s="34" t="s">
        <v>26</v>
      </c>
      <c r="C46" s="40" t="s">
        <v>27</v>
      </c>
      <c r="D46" s="25">
        <v>200000</v>
      </c>
    </row>
    <row r="47" s="2" customFormat="1" ht="31.5" customHeight="1" spans="1:4">
      <c r="A47" s="27" t="s">
        <v>28</v>
      </c>
      <c r="B47" s="28"/>
      <c r="C47" s="28"/>
      <c r="D47" s="29">
        <f>SUM(D46)</f>
        <v>200000</v>
      </c>
    </row>
    <row r="48" ht="31.5" customHeight="1" spans="1:4">
      <c r="A48" s="30" t="s">
        <v>51</v>
      </c>
      <c r="B48" s="31"/>
      <c r="C48" s="31"/>
      <c r="D48" s="32"/>
    </row>
    <row r="49" ht="31.5" customHeight="1" spans="1:4">
      <c r="A49" s="17" t="s">
        <v>4</v>
      </c>
      <c r="B49" s="18" t="s">
        <v>52</v>
      </c>
      <c r="C49" s="18" t="s">
        <v>53</v>
      </c>
      <c r="D49" s="20" t="s">
        <v>54</v>
      </c>
    </row>
    <row r="50" ht="31.5" customHeight="1" spans="1:4">
      <c r="A50" s="33">
        <v>1</v>
      </c>
      <c r="B50" s="22" t="s">
        <v>55</v>
      </c>
      <c r="C50" s="40" t="s">
        <v>56</v>
      </c>
      <c r="D50" s="25">
        <v>20000</v>
      </c>
    </row>
    <row r="51" ht="31.5" customHeight="1" spans="1:4">
      <c r="A51" s="33">
        <v>2</v>
      </c>
      <c r="B51" s="22" t="s">
        <v>57</v>
      </c>
      <c r="C51" s="40" t="s">
        <v>58</v>
      </c>
      <c r="D51" s="25">
        <v>10000</v>
      </c>
    </row>
    <row r="52" ht="31.5" customHeight="1" spans="1:4">
      <c r="A52" s="33">
        <v>3</v>
      </c>
      <c r="B52" s="22" t="s">
        <v>59</v>
      </c>
      <c r="C52" s="40" t="s">
        <v>60</v>
      </c>
      <c r="D52" s="25">
        <v>10000</v>
      </c>
    </row>
    <row r="53" ht="31.5" customHeight="1" spans="1:4">
      <c r="A53" s="33">
        <v>4</v>
      </c>
      <c r="B53" s="22" t="s">
        <v>61</v>
      </c>
      <c r="C53" s="40" t="s">
        <v>62</v>
      </c>
      <c r="D53" s="25">
        <v>20000</v>
      </c>
    </row>
    <row r="54" ht="31.5" customHeight="1" spans="1:4">
      <c r="A54" s="33">
        <v>5</v>
      </c>
      <c r="B54" s="22" t="s">
        <v>63</v>
      </c>
      <c r="C54" s="40" t="s">
        <v>64</v>
      </c>
      <c r="D54" s="25">
        <v>20000</v>
      </c>
    </row>
    <row r="55" ht="31.5" customHeight="1" spans="1:4">
      <c r="A55" s="33">
        <v>6</v>
      </c>
      <c r="B55" s="22" t="s">
        <v>65</v>
      </c>
      <c r="C55" s="40" t="s">
        <v>66</v>
      </c>
      <c r="D55" s="25">
        <v>20000</v>
      </c>
    </row>
    <row r="56" ht="31.5" customHeight="1" spans="1:4">
      <c r="A56" s="33">
        <v>7</v>
      </c>
      <c r="B56" s="22" t="s">
        <v>67</v>
      </c>
      <c r="C56" s="40" t="s">
        <v>68</v>
      </c>
      <c r="D56" s="25">
        <v>20000</v>
      </c>
    </row>
    <row r="57" ht="31.5" customHeight="1" spans="1:4">
      <c r="A57" s="33">
        <v>8</v>
      </c>
      <c r="B57" s="22" t="s">
        <v>69</v>
      </c>
      <c r="C57" s="40" t="s">
        <v>70</v>
      </c>
      <c r="D57" s="25">
        <v>10000</v>
      </c>
    </row>
    <row r="58" ht="31.5" customHeight="1" spans="1:4">
      <c r="A58" s="33">
        <v>9</v>
      </c>
      <c r="B58" s="22" t="s">
        <v>71</v>
      </c>
      <c r="C58" s="40" t="s">
        <v>72</v>
      </c>
      <c r="D58" s="25">
        <v>20000</v>
      </c>
    </row>
    <row r="59" ht="31.5" customHeight="1" spans="1:4">
      <c r="A59" s="33">
        <v>10</v>
      </c>
      <c r="B59" s="22" t="s">
        <v>73</v>
      </c>
      <c r="C59" s="40" t="s">
        <v>74</v>
      </c>
      <c r="D59" s="25">
        <v>20000</v>
      </c>
    </row>
    <row r="60" ht="31.5" customHeight="1" spans="1:4">
      <c r="A60" s="33">
        <v>11</v>
      </c>
      <c r="B60" s="22" t="s">
        <v>75</v>
      </c>
      <c r="C60" s="40" t="s">
        <v>76</v>
      </c>
      <c r="D60" s="25">
        <v>10000</v>
      </c>
    </row>
    <row r="61" ht="31.5" customHeight="1" spans="1:4">
      <c r="A61" s="33">
        <v>12</v>
      </c>
      <c r="B61" s="22" t="s">
        <v>77</v>
      </c>
      <c r="C61" s="40" t="s">
        <v>78</v>
      </c>
      <c r="D61" s="25">
        <v>10000</v>
      </c>
    </row>
    <row r="62" ht="31.5" customHeight="1" spans="1:4">
      <c r="A62" s="33">
        <v>13</v>
      </c>
      <c r="B62" s="22" t="s">
        <v>79</v>
      </c>
      <c r="C62" s="40" t="s">
        <v>80</v>
      </c>
      <c r="D62" s="25">
        <v>10000</v>
      </c>
    </row>
    <row r="63" ht="31.5" customHeight="1" spans="1:4">
      <c r="A63" s="33">
        <v>14</v>
      </c>
      <c r="B63" s="22" t="s">
        <v>81</v>
      </c>
      <c r="C63" s="23" t="s">
        <v>82</v>
      </c>
      <c r="D63" s="25">
        <v>10000</v>
      </c>
    </row>
    <row r="64" ht="31.5" customHeight="1" spans="1:4">
      <c r="A64" s="33">
        <v>15</v>
      </c>
      <c r="B64" s="22" t="s">
        <v>83</v>
      </c>
      <c r="C64" s="40" t="s">
        <v>84</v>
      </c>
      <c r="D64" s="25">
        <v>20000</v>
      </c>
    </row>
    <row r="65" ht="31.5" customHeight="1" spans="1:4">
      <c r="A65" s="33">
        <v>16</v>
      </c>
      <c r="B65" s="22" t="s">
        <v>85</v>
      </c>
      <c r="C65" s="40" t="s">
        <v>86</v>
      </c>
      <c r="D65" s="25">
        <v>10000</v>
      </c>
    </row>
    <row r="66" s="2" customFormat="1" ht="31.5" customHeight="1" spans="1:4">
      <c r="A66" s="27" t="s">
        <v>28</v>
      </c>
      <c r="B66" s="28"/>
      <c r="C66" s="28"/>
      <c r="D66" s="39">
        <f>SUM(D50:D65)</f>
        <v>240000</v>
      </c>
    </row>
    <row r="67" s="2" customFormat="1" ht="30" customHeight="1" spans="1:4">
      <c r="A67" s="27" t="s">
        <v>87</v>
      </c>
      <c r="B67" s="27"/>
      <c r="C67" s="27"/>
      <c r="D67" s="29">
        <f>D47+D43+D39+D66+D34+D29+D23</f>
        <v>3126648</v>
      </c>
    </row>
  </sheetData>
  <mergeCells count="17">
    <mergeCell ref="A3:D3"/>
    <mergeCell ref="A4:D4"/>
    <mergeCell ref="A5:D5"/>
    <mergeCell ref="A23:B23"/>
    <mergeCell ref="A24:D24"/>
    <mergeCell ref="A29:B29"/>
    <mergeCell ref="A30:D30"/>
    <mergeCell ref="A34:B34"/>
    <mergeCell ref="A35:D35"/>
    <mergeCell ref="A39:B39"/>
    <mergeCell ref="A40:D40"/>
    <mergeCell ref="A43:B43"/>
    <mergeCell ref="A44:D44"/>
    <mergeCell ref="A47:B47"/>
    <mergeCell ref="A48:D48"/>
    <mergeCell ref="A66:B66"/>
    <mergeCell ref="A67:B67"/>
  </mergeCells>
  <printOptions horizontalCentered="1"/>
  <pageMargins left="0.393700787401575" right="0.393700787401575" top="0.984251968503937" bottom="0.78740157480315" header="0.511811023622047" footer="0.511811023622047"/>
  <pageSetup paperSize="9" scale="87" firstPageNumber="4" fitToHeight="0" orientation="portrait" useFirstPageNumber="1"/>
  <headerFooter>
    <oddFooter>&amp;C&amp;P</oddFooter>
  </headerFooter>
  <ignoredErrors>
    <ignoredError sqref="C1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于素秋</cp:lastModifiedBy>
  <dcterms:created xsi:type="dcterms:W3CDTF">2015-06-05T18:19:00Z</dcterms:created>
  <cp:lastPrinted>2024-07-31T03:47:00Z</cp:lastPrinted>
  <dcterms:modified xsi:type="dcterms:W3CDTF">2025-04-14T01:16:56Z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12B5A9F869D14501A2111DCB3B0D6E43_13</vt:lpwstr>
  </property>
  <property fmtid="{D5CDD505-2E9C-101B-9397-08002B2CF9AE}" pid="3" name="KSOProductBuildVer">
    <vt:lpwstr>2052-11.8.2.12085</vt:lpwstr>
  </property>
</Properties>
</file>